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activeTab="0"/>
  </bookViews>
  <sheets>
    <sheet name="2017" sheetId="1" r:id="rId1"/>
  </sheets>
  <definedNames>
    <definedName name="_xlnm.Print_Titles" localSheetId="0">'2017'!$A:$B</definedName>
    <definedName name="_xlnm.Print_Area" localSheetId="0">'2017'!$A$1:$O$22</definedName>
  </definedNames>
  <calcPr fullCalcOnLoad="1"/>
</workbook>
</file>

<file path=xl/sharedStrings.xml><?xml version="1.0" encoding="utf-8"?>
<sst xmlns="http://schemas.openxmlformats.org/spreadsheetml/2006/main" count="31" uniqueCount="24">
  <si>
    <t>ОАО "Издательство "Просвещение"</t>
  </si>
  <si>
    <t>ООО "БИНОМ.Лаборатория знаний"</t>
  </si>
  <si>
    <t>Итого</t>
  </si>
  <si>
    <t xml:space="preserve"> п/п</t>
  </si>
  <si>
    <t>руб.</t>
  </si>
  <si>
    <t>экз</t>
  </si>
  <si>
    <t xml:space="preserve">ООО "Дрофа" </t>
  </si>
  <si>
    <t>ОО</t>
  </si>
  <si>
    <t>МКОУ СОШ № 1 с.Грачёвка</t>
  </si>
  <si>
    <t>МКОУ СОШ № 2 с.Бешпагир</t>
  </si>
  <si>
    <t>МКОУ СОШ № 3 с.Кугульта</t>
  </si>
  <si>
    <t>МКОУ СОШ № 4 с.Красное</t>
  </si>
  <si>
    <t>МКОУ СОШ № 5 с.Сергиевское</t>
  </si>
  <si>
    <t>МКОУ СОШ № 6 с.Спицевка</t>
  </si>
  <si>
    <t>МКОУ СОШ № 7 с.Старомарьевка</t>
  </si>
  <si>
    <t>МКОУ СОШ № 8 с.Тугулук</t>
  </si>
  <si>
    <t>МКОУ СОШ № 9 пос.Верхняя Кугульта</t>
  </si>
  <si>
    <t>МКОУ СОШ № 10 хут.Октябрь</t>
  </si>
  <si>
    <t xml:space="preserve">Начальник отдела образования </t>
  </si>
  <si>
    <t xml:space="preserve">администрации Грачевского муниципального района  </t>
  </si>
  <si>
    <t>Ставропольского края</t>
  </si>
  <si>
    <t xml:space="preserve"> Е.В. Ореховская</t>
  </si>
  <si>
    <t>от 16.04.2018 г.№ 914</t>
  </si>
  <si>
    <t xml:space="preserve"> Сводный муниципальный заказ на приобретение  учебников
общеобразовательными   организациями  Грачевского муниципального района на 2017-2018 учебный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</si>
</sst>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;[Red]#,##0.00"/>
    <numFmt numFmtId="166" formatCode="0;[Red]0"/>
    <numFmt numFmtId="167" formatCode="#,##0.0"/>
    <numFmt numFmtId="168" formatCode="#,##0_р_.;[Red]#,##0_р_."/>
    <numFmt numFmtId="169" formatCode="_-* #,##0.00&quot;р.&quot;_-;\-* #,##0.00&quot;р.&quot;_-;_-* \-??&quot;р.&quot;_-;_-@_-"/>
    <numFmt numFmtId="170" formatCode="_-* #,##0.00_р_._-;\-* #,##0.00_р_._-;_-* \-??_р_._-;_-@_-"/>
    <numFmt numFmtId="171" formatCode="#,##0.00_р_.;[Red]#,##0.00_р_.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17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color indexed="60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0" fontId="3" fillId="0" borderId="0" applyBorder="0" applyProtection="0">
      <alignment vertical="top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" fontId="8" fillId="4" borderId="3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3" fontId="8" fillId="0" borderId="3">
      <alignment wrapText="1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3">
      <alignment wrapText="1"/>
      <protection/>
    </xf>
    <xf numFmtId="3" fontId="16" fillId="0" borderId="3">
      <alignment wrapText="1"/>
      <protection/>
    </xf>
    <xf numFmtId="3" fontId="17" fillId="0" borderId="3">
      <alignment wrapText="1"/>
      <protection/>
    </xf>
    <xf numFmtId="0" fontId="3" fillId="0" borderId="0" applyNumberFormat="0" applyFont="0" applyFill="0" applyBorder="0" applyAlignment="0" applyProtection="0"/>
    <xf numFmtId="0" fontId="1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 wrapText="1"/>
      <protection/>
    </xf>
    <xf numFmtId="0" fontId="3" fillId="0" borderId="0">
      <alignment/>
      <protection/>
    </xf>
    <xf numFmtId="0" fontId="1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3" fontId="24" fillId="0" borderId="3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" fillId="0" borderId="0" applyFill="0" applyBorder="0" applyProtection="0">
      <alignment vertical="top"/>
    </xf>
    <xf numFmtId="170" fontId="3" fillId="0" borderId="0" applyFill="0" applyBorder="0" applyProtection="0">
      <alignment vertical="top"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4" borderId="0" applyNumberFormat="0" applyBorder="0" applyAlignment="0" applyProtection="0"/>
    <xf numFmtId="0" fontId="8" fillId="4" borderId="3" applyAlignment="0">
      <protection/>
    </xf>
    <xf numFmtId="0" fontId="8" fillId="5" borderId="3" applyAlignment="0">
      <protection/>
    </xf>
    <xf numFmtId="0" fontId="8" fillId="24" borderId="3" applyAlignment="0">
      <protection/>
    </xf>
    <xf numFmtId="0" fontId="8" fillId="22" borderId="3" applyAlignment="0">
      <protection/>
    </xf>
    <xf numFmtId="0" fontId="8" fillId="7" borderId="3" applyAlignment="0">
      <protection/>
    </xf>
  </cellStyleXfs>
  <cellXfs count="69">
    <xf numFmtId="0" fontId="0" fillId="0" borderId="0" xfId="0" applyAlignment="1">
      <alignment/>
    </xf>
    <xf numFmtId="0" fontId="0" fillId="0" borderId="0" xfId="0" applyAlignment="1">
      <alignment vertical="top"/>
    </xf>
    <xf numFmtId="0" fontId="26" fillId="0" borderId="0" xfId="0" applyFont="1" applyAlignment="1">
      <alignment vertical="top" wrapText="1"/>
    </xf>
    <xf numFmtId="2" fontId="27" fillId="0" borderId="3" xfId="0" applyNumberFormat="1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2" fontId="27" fillId="0" borderId="3" xfId="0" applyNumberFormat="1" applyFont="1" applyFill="1" applyBorder="1" applyAlignment="1">
      <alignment vertical="top"/>
    </xf>
    <xf numFmtId="1" fontId="27" fillId="0" borderId="3" xfId="0" applyNumberFormat="1" applyFont="1" applyFill="1" applyBorder="1" applyAlignment="1">
      <alignment vertical="top"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7" fillId="0" borderId="11" xfId="0" applyFont="1" applyFill="1" applyBorder="1" applyAlignment="1">
      <alignment vertical="top" wrapText="1"/>
    </xf>
    <xf numFmtId="1" fontId="27" fillId="0" borderId="3" xfId="0" applyNumberFormat="1" applyFont="1" applyFill="1" applyBorder="1" applyAlignment="1">
      <alignment vertical="top"/>
    </xf>
    <xf numFmtId="2" fontId="0" fillId="0" borderId="0" xfId="0" applyNumberFormat="1" applyAlignment="1">
      <alignment/>
    </xf>
    <xf numFmtId="1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1" fontId="28" fillId="0" borderId="0" xfId="0" applyNumberFormat="1" applyFont="1" applyFill="1" applyAlignment="1">
      <alignment/>
    </xf>
    <xf numFmtId="0" fontId="0" fillId="0" borderId="0" xfId="0" applyFill="1" applyAlignment="1">
      <alignment vertical="top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top"/>
    </xf>
    <xf numFmtId="0" fontId="2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vertical="top"/>
    </xf>
    <xf numFmtId="164" fontId="27" fillId="0" borderId="3" xfId="0" applyNumberFormat="1" applyFont="1" applyFill="1" applyBorder="1" applyAlignment="1">
      <alignment vertical="top"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 vertical="top"/>
    </xf>
    <xf numFmtId="2" fontId="0" fillId="0" borderId="12" xfId="0" applyNumberFormat="1" applyBorder="1" applyAlignment="1">
      <alignment vertical="top"/>
    </xf>
    <xf numFmtId="2" fontId="28" fillId="0" borderId="0" xfId="0" applyNumberFormat="1" applyFont="1" applyAlignment="1">
      <alignment/>
    </xf>
    <xf numFmtId="4" fontId="29" fillId="0" borderId="0" xfId="0" applyNumberFormat="1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1" fontId="27" fillId="0" borderId="13" xfId="0" applyNumberFormat="1" applyFont="1" applyBorder="1" applyAlignment="1">
      <alignment horizontal="center" vertical="top" wrapText="1"/>
    </xf>
    <xf numFmtId="2" fontId="27" fillId="0" borderId="13" xfId="0" applyNumberFormat="1" applyFont="1" applyBorder="1" applyAlignment="1">
      <alignment horizontal="center" vertical="top" wrapText="1"/>
    </xf>
    <xf numFmtId="1" fontId="27" fillId="0" borderId="3" xfId="0" applyNumberFormat="1" applyFont="1" applyBorder="1" applyAlignment="1">
      <alignment horizontal="center" vertical="top" wrapText="1"/>
    </xf>
    <xf numFmtId="164" fontId="27" fillId="0" borderId="3" xfId="0" applyNumberFormat="1" applyFont="1" applyBorder="1" applyAlignment="1">
      <alignment horizontal="center" vertical="top" wrapText="1"/>
    </xf>
    <xf numFmtId="0" fontId="30" fillId="0" borderId="3" xfId="0" applyFont="1" applyBorder="1" applyAlignment="1">
      <alignment wrapText="1"/>
    </xf>
    <xf numFmtId="1" fontId="30" fillId="0" borderId="3" xfId="0" applyNumberFormat="1" applyFont="1" applyFill="1" applyBorder="1" applyAlignment="1">
      <alignment vertical="top" wrapText="1"/>
    </xf>
    <xf numFmtId="2" fontId="30" fillId="0" borderId="3" xfId="0" applyNumberFormat="1" applyFont="1" applyFill="1" applyBorder="1" applyAlignment="1">
      <alignment vertical="top" wrapText="1"/>
    </xf>
    <xf numFmtId="2" fontId="34" fillId="0" borderId="3" xfId="80" applyNumberFormat="1" applyFont="1" applyBorder="1">
      <alignment/>
      <protection/>
    </xf>
    <xf numFmtId="2" fontId="30" fillId="0" borderId="0" xfId="0" applyNumberFormat="1" applyFont="1" applyAlignment="1">
      <alignment/>
    </xf>
    <xf numFmtId="1" fontId="30" fillId="0" borderId="3" xfId="0" applyNumberFormat="1" applyFont="1" applyFill="1" applyBorder="1" applyAlignment="1">
      <alignment vertical="top"/>
    </xf>
    <xf numFmtId="2" fontId="30" fillId="0" borderId="3" xfId="0" applyNumberFormat="1" applyFont="1" applyFill="1" applyBorder="1" applyAlignment="1">
      <alignment vertical="top"/>
    </xf>
    <xf numFmtId="2" fontId="30" fillId="0" borderId="3" xfId="0" applyNumberFormat="1" applyFont="1" applyBorder="1" applyAlignment="1">
      <alignment/>
    </xf>
    <xf numFmtId="1" fontId="30" fillId="0" borderId="14" xfId="0" applyNumberFormat="1" applyFont="1" applyFill="1" applyBorder="1" applyAlignment="1">
      <alignment vertical="top" wrapText="1"/>
    </xf>
    <xf numFmtId="1" fontId="30" fillId="0" borderId="3" xfId="0" applyNumberFormat="1" applyFont="1" applyFill="1" applyBorder="1" applyAlignment="1">
      <alignment horizontal="right" wrapText="1"/>
    </xf>
    <xf numFmtId="2" fontId="30" fillId="0" borderId="3" xfId="0" applyNumberFormat="1" applyFont="1" applyFill="1" applyBorder="1" applyAlignment="1">
      <alignment horizontal="right" wrapText="1"/>
    </xf>
    <xf numFmtId="1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1" fontId="31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0" fontId="29" fillId="0" borderId="0" xfId="0" applyFont="1" applyAlignment="1">
      <alignment vertical="top"/>
    </xf>
    <xf numFmtId="1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3" xfId="0" applyNumberFormat="1" applyFont="1" applyBorder="1" applyAlignment="1">
      <alignment horizontal="center" vertical="top" wrapText="1"/>
    </xf>
    <xf numFmtId="0" fontId="27" fillId="0" borderId="11" xfId="0" applyNumberFormat="1" applyFont="1" applyBorder="1" applyAlignment="1">
      <alignment horizontal="center" vertical="top" wrapText="1"/>
    </xf>
    <xf numFmtId="0" fontId="27" fillId="0" borderId="17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7" fillId="0" borderId="15" xfId="0" applyFont="1" applyBorder="1" applyAlignment="1">
      <alignment vertical="top" wrapText="1"/>
    </xf>
    <xf numFmtId="0" fontId="29" fillId="0" borderId="0" xfId="0" applyFont="1" applyBorder="1" applyAlignment="1">
      <alignment vertical="center" wrapText="1"/>
    </xf>
  </cellXfs>
  <cellStyles count="10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Дата выпуска новинки" xfId="62"/>
    <cellStyle name="Currency" xfId="63"/>
    <cellStyle name="Currency [0]" xfId="64"/>
    <cellStyle name="Денежный 2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итоги" xfId="71"/>
    <cellStyle name="Контрольная ячейка" xfId="72"/>
    <cellStyle name="Название" xfId="73"/>
    <cellStyle name="Нейтральный" xfId="74"/>
    <cellStyle name="Новинка 2007" xfId="75"/>
    <cellStyle name="Новинка 2008" xfId="76"/>
    <cellStyle name="Номенклатура" xfId="77"/>
    <cellStyle name="Обычный 10" xfId="78"/>
    <cellStyle name="Обычный 11" xfId="79"/>
    <cellStyle name="Обычный 12" xfId="80"/>
    <cellStyle name="Обычный 2" xfId="81"/>
    <cellStyle name="Обычный 2 2" xfId="82"/>
    <cellStyle name="Обычный 2 2 2" xfId="83"/>
    <cellStyle name="Обычный 2 2_04. ВИТА-ПРЕСС свод" xfId="84"/>
    <cellStyle name="Обычный 2 3" xfId="85"/>
    <cellStyle name="Обычный 2_Контракты и приказы" xfId="86"/>
    <cellStyle name="Обычный 3" xfId="87"/>
    <cellStyle name="Обычный 3 2" xfId="88"/>
    <cellStyle name="Обычный 3_04. ВИТА-ПРЕСС свод" xfId="89"/>
    <cellStyle name="Обычный 4" xfId="90"/>
    <cellStyle name="Обычный 5" xfId="91"/>
    <cellStyle name="Обычный 6" xfId="92"/>
    <cellStyle name="Обычный 7" xfId="93"/>
    <cellStyle name="Обычный 7 2" xfId="94"/>
    <cellStyle name="Обычный 8" xfId="95"/>
    <cellStyle name="Обычный 9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Устаревший" xfId="104"/>
    <cellStyle name="Comma" xfId="105"/>
    <cellStyle name="Comma [0]" xfId="106"/>
    <cellStyle name="Финансовый 2" xfId="107"/>
    <cellStyle name="Финансовый 3" xfId="108"/>
    <cellStyle name="Финансовый 4" xfId="109"/>
    <cellStyle name="Финансовый 5" xfId="110"/>
    <cellStyle name="Финансовый 5 2" xfId="111"/>
    <cellStyle name="Финансовый 6" xfId="112"/>
    <cellStyle name="Финансовый 7" xfId="113"/>
    <cellStyle name="Хороший" xfId="114"/>
    <cellStyle name="шапка" xfId="115"/>
    <cellStyle name="шапка2002" xfId="116"/>
    <cellStyle name="шапка2003" xfId="117"/>
    <cellStyle name="шапка2004" xfId="118"/>
    <cellStyle name="шапка2005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tabSelected="1" view="pageBreakPreview" zoomScale="70" zoomScaleNormal="8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3" sqref="N13"/>
    </sheetView>
  </sheetViews>
  <sheetFormatPr defaultColWidth="9.00390625" defaultRowHeight="12.75"/>
  <cols>
    <col min="1" max="1" width="3.25390625" style="0" customWidth="1"/>
    <col min="2" max="2" width="14.875" style="0" customWidth="1"/>
    <col min="3" max="3" width="4.625" style="7" customWidth="1"/>
    <col min="4" max="4" width="9.625" style="11" customWidth="1"/>
    <col min="5" max="5" width="6.125" style="7" customWidth="1"/>
    <col min="6" max="6" width="9.625" style="11" customWidth="1"/>
    <col min="7" max="7" width="5.375" style="7" customWidth="1"/>
    <col min="8" max="8" width="11.25390625" style="11" customWidth="1"/>
    <col min="9" max="9" width="5.375" style="7" customWidth="1"/>
    <col min="10" max="10" width="10.75390625" style="11" customWidth="1"/>
    <col min="11" max="11" width="4.625" style="12" customWidth="1"/>
    <col min="12" max="12" width="8.875" style="28" customWidth="1"/>
    <col min="13" max="13" width="6.125" style="7" customWidth="1"/>
    <col min="14" max="14" width="9.00390625" style="11" customWidth="1"/>
    <col min="15" max="15" width="4.625" style="7" customWidth="1"/>
    <col min="16" max="16" width="9.125" style="11" customWidth="1"/>
    <col min="17" max="17" width="5.25390625" style="7" customWidth="1"/>
    <col min="18" max="18" width="9.75390625" style="11" customWidth="1"/>
    <col min="19" max="19" width="4.75390625" style="7" customWidth="1"/>
    <col min="20" max="20" width="9.125" style="11" customWidth="1"/>
    <col min="21" max="21" width="4.75390625" style="15" customWidth="1"/>
    <col min="22" max="22" width="9.125" style="14" customWidth="1"/>
    <col min="23" max="23" width="6.125" style="7" customWidth="1"/>
    <col min="24" max="24" width="8.375" style="11" customWidth="1"/>
    <col min="25" max="25" width="4.25390625" style="7" customWidth="1"/>
    <col min="26" max="26" width="8.375" style="11" customWidth="1"/>
    <col min="27" max="27" width="6.125" style="7" customWidth="1"/>
    <col min="28" max="28" width="11.875" style="25" customWidth="1"/>
    <col min="29" max="29" width="13.00390625" style="0" hidden="1" customWidth="1"/>
  </cols>
  <sheetData>
    <row r="1" spans="10:22" ht="18.75">
      <c r="J1" s="54" t="s">
        <v>22</v>
      </c>
      <c r="T1" s="8"/>
      <c r="U1" s="7"/>
      <c r="V1" s="11"/>
    </row>
    <row r="2" spans="13:14" ht="18.75">
      <c r="M2" s="54"/>
      <c r="N2" s="8"/>
    </row>
    <row r="3" spans="1:29" ht="61.5" customHeight="1">
      <c r="A3" s="1"/>
      <c r="B3" s="20"/>
      <c r="C3" s="57" t="s">
        <v>23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26"/>
      <c r="AA3" s="21"/>
      <c r="AB3" s="23"/>
      <c r="AC3" s="22"/>
    </row>
    <row r="4" spans="1:29" ht="15.75" customHeight="1">
      <c r="A4" s="1"/>
      <c r="B4" s="2"/>
      <c r="C4" s="17"/>
      <c r="D4" s="27"/>
      <c r="E4" s="19"/>
      <c r="F4" s="27"/>
      <c r="G4" s="19"/>
      <c r="H4" s="19"/>
      <c r="I4" s="19"/>
      <c r="J4" s="27"/>
      <c r="AC4" s="18"/>
    </row>
    <row r="5" spans="1:10" ht="47.25" customHeight="1">
      <c r="A5" s="58" t="s">
        <v>3</v>
      </c>
      <c r="B5" s="58" t="s">
        <v>7</v>
      </c>
      <c r="C5" s="60" t="s">
        <v>0</v>
      </c>
      <c r="D5" s="61"/>
      <c r="E5" s="65" t="s">
        <v>6</v>
      </c>
      <c r="F5" s="66"/>
      <c r="G5" s="63" t="s">
        <v>1</v>
      </c>
      <c r="H5" s="64"/>
      <c r="I5" s="62" t="s">
        <v>2</v>
      </c>
      <c r="J5" s="62"/>
    </row>
    <row r="6" spans="1:10" ht="18.75" customHeight="1">
      <c r="A6" s="59"/>
      <c r="B6" s="67"/>
      <c r="C6" s="32" t="s">
        <v>5</v>
      </c>
      <c r="D6" s="33" t="s">
        <v>4</v>
      </c>
      <c r="E6" s="32" t="s">
        <v>5</v>
      </c>
      <c r="F6" s="33" t="s">
        <v>4</v>
      </c>
      <c r="G6" s="32" t="s">
        <v>5</v>
      </c>
      <c r="H6" s="33" t="s">
        <v>4</v>
      </c>
      <c r="I6" s="34" t="s">
        <v>5</v>
      </c>
      <c r="J6" s="35" t="s">
        <v>4</v>
      </c>
    </row>
    <row r="7" spans="1:28" s="13" customFormat="1" ht="24">
      <c r="A7" s="9">
        <v>1</v>
      </c>
      <c r="B7" s="36" t="s">
        <v>8</v>
      </c>
      <c r="C7" s="37">
        <v>275</v>
      </c>
      <c r="D7" s="38">
        <v>112310</v>
      </c>
      <c r="E7" s="37">
        <v>810</v>
      </c>
      <c r="F7" s="38">
        <v>255285</v>
      </c>
      <c r="G7" s="45">
        <v>0</v>
      </c>
      <c r="H7" s="46">
        <v>0</v>
      </c>
      <c r="I7" s="10">
        <f>SUM(C7,E7,G7)</f>
        <v>1085</v>
      </c>
      <c r="J7" s="24">
        <f>SUM(D7,F7,H7)</f>
        <v>367595</v>
      </c>
      <c r="K7" s="12"/>
      <c r="L7" s="28"/>
      <c r="M7" s="7"/>
      <c r="N7" s="11"/>
      <c r="O7" s="7"/>
      <c r="P7" s="11"/>
      <c r="Q7" s="7"/>
      <c r="R7" s="11"/>
      <c r="S7" s="7"/>
      <c r="T7" s="11"/>
      <c r="U7" s="15"/>
      <c r="V7" s="14"/>
      <c r="W7" s="7"/>
      <c r="X7" s="11"/>
      <c r="Y7" s="7"/>
      <c r="Z7" s="11"/>
      <c r="AA7" s="7"/>
      <c r="AB7" s="25"/>
    </row>
    <row r="8" spans="1:28" s="13" customFormat="1" ht="24">
      <c r="A8" s="9">
        <v>2</v>
      </c>
      <c r="B8" s="36" t="s">
        <v>9</v>
      </c>
      <c r="C8" s="37">
        <v>105</v>
      </c>
      <c r="D8" s="38">
        <v>44429</v>
      </c>
      <c r="E8" s="37">
        <v>550</v>
      </c>
      <c r="F8" s="38">
        <v>164965</v>
      </c>
      <c r="G8" s="45">
        <v>0</v>
      </c>
      <c r="H8" s="46">
        <v>0</v>
      </c>
      <c r="I8" s="10">
        <f aca="true" t="shared" si="0" ref="I8:I17">SUM(C8,E8,G8)</f>
        <v>655</v>
      </c>
      <c r="J8" s="24">
        <f aca="true" t="shared" si="1" ref="J8:J17">SUM(D8,F8,H8)</f>
        <v>209394</v>
      </c>
      <c r="K8" s="12"/>
      <c r="L8" s="28"/>
      <c r="M8" s="7"/>
      <c r="N8" s="11"/>
      <c r="O8" s="7"/>
      <c r="Q8" s="7"/>
      <c r="R8" s="11"/>
      <c r="S8" s="7"/>
      <c r="T8" s="11"/>
      <c r="U8" s="15"/>
      <c r="V8" s="14"/>
      <c r="W8" s="7"/>
      <c r="X8" s="11"/>
      <c r="Y8" s="7"/>
      <c r="Z8" s="11"/>
      <c r="AA8" s="7"/>
      <c r="AB8" s="25"/>
    </row>
    <row r="9" spans="1:28" s="13" customFormat="1" ht="24">
      <c r="A9" s="9">
        <v>3</v>
      </c>
      <c r="B9" s="36" t="s">
        <v>10</v>
      </c>
      <c r="C9" s="37">
        <v>172</v>
      </c>
      <c r="D9" s="38">
        <v>72714.29</v>
      </c>
      <c r="E9" s="37">
        <v>626</v>
      </c>
      <c r="F9" s="40">
        <v>190981</v>
      </c>
      <c r="G9" s="45">
        <v>0</v>
      </c>
      <c r="H9" s="46">
        <v>0</v>
      </c>
      <c r="I9" s="10">
        <f t="shared" si="0"/>
        <v>798</v>
      </c>
      <c r="J9" s="24">
        <f t="shared" si="1"/>
        <v>263695.29</v>
      </c>
      <c r="K9" s="12"/>
      <c r="L9" s="28"/>
      <c r="M9" s="7"/>
      <c r="N9" s="11"/>
      <c r="O9" s="7"/>
      <c r="P9" s="11"/>
      <c r="Q9" s="7"/>
      <c r="R9" s="11"/>
      <c r="S9" s="7"/>
      <c r="T9" s="11"/>
      <c r="U9" s="15"/>
      <c r="V9" s="14"/>
      <c r="W9" s="7"/>
      <c r="X9" s="11"/>
      <c r="Y9" s="7"/>
      <c r="Z9" s="11"/>
      <c r="AA9" s="7"/>
      <c r="AB9" s="25"/>
    </row>
    <row r="10" spans="1:28" s="13" customFormat="1" ht="24">
      <c r="A10" s="9">
        <v>4</v>
      </c>
      <c r="B10" s="36" t="s">
        <v>11</v>
      </c>
      <c r="C10" s="37">
        <v>66</v>
      </c>
      <c r="D10" s="38">
        <v>27926.8</v>
      </c>
      <c r="E10" s="37">
        <v>254</v>
      </c>
      <c r="F10" s="39">
        <v>84066</v>
      </c>
      <c r="G10" s="45">
        <v>0</v>
      </c>
      <c r="H10" s="46">
        <v>0</v>
      </c>
      <c r="I10" s="10">
        <f t="shared" si="0"/>
        <v>320</v>
      </c>
      <c r="J10" s="24">
        <f t="shared" si="1"/>
        <v>111992.8</v>
      </c>
      <c r="K10" s="12"/>
      <c r="L10" s="28"/>
      <c r="M10" s="7"/>
      <c r="N10" s="11"/>
      <c r="O10" s="7"/>
      <c r="P10" s="11"/>
      <c r="Q10" s="7"/>
      <c r="R10" s="11"/>
      <c r="S10" s="7"/>
      <c r="T10" s="11"/>
      <c r="U10" s="15"/>
      <c r="V10" s="14"/>
      <c r="W10" s="7"/>
      <c r="X10" s="11"/>
      <c r="Y10" s="7"/>
      <c r="Z10" s="11"/>
      <c r="AA10" s="7"/>
      <c r="AB10" s="25"/>
    </row>
    <row r="11" spans="1:28" s="8" customFormat="1" ht="24">
      <c r="A11" s="9">
        <v>5</v>
      </c>
      <c r="B11" s="36" t="s">
        <v>12</v>
      </c>
      <c r="C11" s="37">
        <v>75</v>
      </c>
      <c r="D11" s="39">
        <v>31735</v>
      </c>
      <c r="E11" s="41">
        <v>241</v>
      </c>
      <c r="F11" s="39">
        <v>77351</v>
      </c>
      <c r="G11" s="45">
        <v>0</v>
      </c>
      <c r="H11" s="46">
        <v>0</v>
      </c>
      <c r="I11" s="10">
        <f t="shared" si="0"/>
        <v>316</v>
      </c>
      <c r="J11" s="24">
        <f t="shared" si="1"/>
        <v>109086</v>
      </c>
      <c r="K11" s="12"/>
      <c r="L11" s="28"/>
      <c r="M11" s="7"/>
      <c r="N11" s="11"/>
      <c r="O11" s="7"/>
      <c r="P11" s="11"/>
      <c r="Q11" s="7"/>
      <c r="R11" s="11"/>
      <c r="S11" s="7"/>
      <c r="T11" s="11"/>
      <c r="U11" s="15"/>
      <c r="V11" s="14"/>
      <c r="W11" s="7"/>
      <c r="X11" s="11"/>
      <c r="Y11" s="7"/>
      <c r="Z11" s="11"/>
      <c r="AA11" s="7"/>
      <c r="AB11" s="25"/>
    </row>
    <row r="12" spans="1:28" s="8" customFormat="1" ht="24">
      <c r="A12" s="9">
        <v>6</v>
      </c>
      <c r="B12" s="36" t="s">
        <v>13</v>
      </c>
      <c r="C12" s="37">
        <v>165</v>
      </c>
      <c r="D12" s="40">
        <v>64757</v>
      </c>
      <c r="E12" s="37">
        <v>344</v>
      </c>
      <c r="F12" s="43">
        <v>112593</v>
      </c>
      <c r="G12" s="45">
        <v>0</v>
      </c>
      <c r="H12" s="46">
        <v>0</v>
      </c>
      <c r="I12" s="10">
        <f t="shared" si="0"/>
        <v>509</v>
      </c>
      <c r="J12" s="24">
        <f t="shared" si="1"/>
        <v>177350</v>
      </c>
      <c r="K12" s="12"/>
      <c r="L12" s="28"/>
      <c r="M12" s="7"/>
      <c r="N12" s="11"/>
      <c r="O12" s="7"/>
      <c r="P12" s="11"/>
      <c r="Q12" s="7"/>
      <c r="R12" s="11"/>
      <c r="S12" s="7"/>
      <c r="T12" s="11"/>
      <c r="U12" s="15"/>
      <c r="V12" s="14"/>
      <c r="W12" s="7"/>
      <c r="X12" s="11"/>
      <c r="Y12" s="7"/>
      <c r="Z12" s="11"/>
      <c r="AA12" s="7"/>
      <c r="AB12" s="25"/>
    </row>
    <row r="13" spans="1:28" s="8" customFormat="1" ht="24">
      <c r="A13" s="9">
        <v>7</v>
      </c>
      <c r="B13" s="36" t="s">
        <v>14</v>
      </c>
      <c r="C13" s="41">
        <v>470</v>
      </c>
      <c r="D13" s="42">
        <v>159073.75</v>
      </c>
      <c r="E13" s="44">
        <v>800</v>
      </c>
      <c r="F13" s="38">
        <v>259455</v>
      </c>
      <c r="G13" s="45">
        <v>0</v>
      </c>
      <c r="H13" s="46">
        <v>0</v>
      </c>
      <c r="I13" s="10">
        <f t="shared" si="0"/>
        <v>1270</v>
      </c>
      <c r="J13" s="24">
        <f t="shared" si="1"/>
        <v>418528.75</v>
      </c>
      <c r="K13" s="12"/>
      <c r="L13" s="28"/>
      <c r="M13" s="7"/>
      <c r="N13" s="11"/>
      <c r="O13" s="7"/>
      <c r="P13" s="11"/>
      <c r="Q13" s="7"/>
      <c r="R13" s="11"/>
      <c r="S13" s="7"/>
      <c r="T13" s="11"/>
      <c r="U13" s="15"/>
      <c r="V13" s="14"/>
      <c r="W13" s="7"/>
      <c r="X13" s="11"/>
      <c r="Y13" s="7"/>
      <c r="Z13" s="11"/>
      <c r="AA13" s="7"/>
      <c r="AB13" s="25"/>
    </row>
    <row r="14" spans="1:28" s="8" customFormat="1" ht="24">
      <c r="A14" s="9">
        <v>8</v>
      </c>
      <c r="B14" s="36" t="s">
        <v>15</v>
      </c>
      <c r="C14" s="37">
        <v>138</v>
      </c>
      <c r="D14" s="38">
        <v>50726.5</v>
      </c>
      <c r="E14" s="37">
        <v>222</v>
      </c>
      <c r="F14" s="38">
        <v>72902</v>
      </c>
      <c r="G14" s="45">
        <v>10</v>
      </c>
      <c r="H14" s="46">
        <v>4560</v>
      </c>
      <c r="I14" s="10">
        <f t="shared" si="0"/>
        <v>370</v>
      </c>
      <c r="J14" s="24">
        <f t="shared" si="1"/>
        <v>128188.5</v>
      </c>
      <c r="K14" s="12"/>
      <c r="L14" s="28"/>
      <c r="M14" s="7"/>
      <c r="N14" s="11"/>
      <c r="O14" s="7"/>
      <c r="P14" s="11"/>
      <c r="Q14" s="7"/>
      <c r="R14" s="11"/>
      <c r="S14" s="7"/>
      <c r="T14" s="11"/>
      <c r="U14" s="15"/>
      <c r="V14" s="14"/>
      <c r="W14" s="7"/>
      <c r="X14" s="11"/>
      <c r="Y14" s="7"/>
      <c r="Z14" s="11"/>
      <c r="AA14" s="7"/>
      <c r="AB14" s="25"/>
    </row>
    <row r="15" spans="1:28" s="16" customFormat="1" ht="36">
      <c r="A15" s="9">
        <v>9</v>
      </c>
      <c r="B15" s="36" t="s">
        <v>16</v>
      </c>
      <c r="C15" s="37">
        <v>81</v>
      </c>
      <c r="D15" s="38">
        <v>34273.8</v>
      </c>
      <c r="E15" s="37">
        <v>149</v>
      </c>
      <c r="F15" s="38">
        <v>53629</v>
      </c>
      <c r="G15" s="45">
        <v>0</v>
      </c>
      <c r="H15" s="46">
        <v>0</v>
      </c>
      <c r="I15" s="10">
        <f t="shared" si="0"/>
        <v>230</v>
      </c>
      <c r="J15" s="24">
        <f t="shared" si="1"/>
        <v>87902.8</v>
      </c>
      <c r="K15" s="12"/>
      <c r="L15" s="28"/>
      <c r="M15" s="7"/>
      <c r="N15" s="11"/>
      <c r="O15" s="7"/>
      <c r="P15" s="11"/>
      <c r="Q15" s="7"/>
      <c r="R15" s="11"/>
      <c r="S15" s="7"/>
      <c r="T15" s="11"/>
      <c r="U15" s="15"/>
      <c r="V15" s="14"/>
      <c r="W15" s="7"/>
      <c r="X15" s="11"/>
      <c r="Y15" s="7"/>
      <c r="Z15" s="11"/>
      <c r="AA15" s="7"/>
      <c r="AB15" s="25"/>
    </row>
    <row r="16" spans="1:28" s="8" customFormat="1" ht="25.5" customHeight="1">
      <c r="A16" s="9">
        <v>10</v>
      </c>
      <c r="B16" s="36" t="s">
        <v>17</v>
      </c>
      <c r="C16" s="37">
        <v>30</v>
      </c>
      <c r="D16" s="38">
        <v>12694</v>
      </c>
      <c r="E16" s="44">
        <v>84</v>
      </c>
      <c r="F16" s="38">
        <v>31158</v>
      </c>
      <c r="G16" s="45">
        <v>0</v>
      </c>
      <c r="H16" s="46">
        <v>0</v>
      </c>
      <c r="I16" s="10">
        <f t="shared" si="0"/>
        <v>114</v>
      </c>
      <c r="J16" s="24">
        <f t="shared" si="1"/>
        <v>43852</v>
      </c>
      <c r="K16" s="12"/>
      <c r="L16" s="28"/>
      <c r="M16" s="7"/>
      <c r="N16" s="11"/>
      <c r="O16" s="7"/>
      <c r="P16" s="11"/>
      <c r="Q16" s="7"/>
      <c r="R16" s="11"/>
      <c r="S16" s="7"/>
      <c r="T16" s="11"/>
      <c r="U16" s="15"/>
      <c r="V16" s="14"/>
      <c r="W16" s="7"/>
      <c r="X16" s="11"/>
      <c r="Y16" s="7"/>
      <c r="Z16" s="11"/>
      <c r="AA16" s="7"/>
      <c r="AB16" s="25"/>
    </row>
    <row r="17" spans="1:28" s="8" customFormat="1" ht="12.75">
      <c r="A17" s="4"/>
      <c r="B17" s="4" t="s">
        <v>2</v>
      </c>
      <c r="C17" s="6">
        <f aca="true" t="shared" si="2" ref="C17:H17">SUM(C7:C16)</f>
        <v>1577</v>
      </c>
      <c r="D17" s="3">
        <f t="shared" si="2"/>
        <v>610640.14</v>
      </c>
      <c r="E17" s="6">
        <f t="shared" si="2"/>
        <v>4080</v>
      </c>
      <c r="F17" s="3">
        <f t="shared" si="2"/>
        <v>1302385</v>
      </c>
      <c r="G17" s="10">
        <f t="shared" si="2"/>
        <v>10</v>
      </c>
      <c r="H17" s="5">
        <f t="shared" si="2"/>
        <v>4560</v>
      </c>
      <c r="I17" s="10">
        <f t="shared" si="0"/>
        <v>5667</v>
      </c>
      <c r="J17" s="24">
        <f t="shared" si="1"/>
        <v>1917585.1400000001</v>
      </c>
      <c r="K17" s="12"/>
      <c r="L17" s="28"/>
      <c r="M17" s="7"/>
      <c r="N17" s="11"/>
      <c r="O17" s="7"/>
      <c r="P17" s="11"/>
      <c r="Q17" s="7"/>
      <c r="R17" s="11"/>
      <c r="S17" s="7"/>
      <c r="T17" s="11"/>
      <c r="U17" s="15"/>
      <c r="V17" s="14"/>
      <c r="W17" s="7"/>
      <c r="X17" s="11"/>
      <c r="Y17" s="7"/>
      <c r="Z17" s="11"/>
      <c r="AA17" s="7"/>
      <c r="AB17" s="25"/>
    </row>
    <row r="18" ht="18.75">
      <c r="H18" s="29"/>
    </row>
    <row r="19" spans="2:10" ht="18.75">
      <c r="B19" s="17" t="s">
        <v>18</v>
      </c>
      <c r="C19" s="47"/>
      <c r="D19" s="48"/>
      <c r="E19" s="49"/>
      <c r="F19" s="50"/>
      <c r="G19" s="49"/>
      <c r="H19" s="50"/>
      <c r="I19" s="49"/>
      <c r="J19" s="51"/>
    </row>
    <row r="20" spans="2:11" ht="18.75">
      <c r="B20" s="17" t="s">
        <v>19</v>
      </c>
      <c r="C20" s="47"/>
      <c r="D20" s="48"/>
      <c r="E20" s="49"/>
      <c r="F20" s="50"/>
      <c r="G20" s="49"/>
      <c r="H20" s="50"/>
      <c r="I20" s="49"/>
      <c r="J20" s="51"/>
      <c r="K20" s="52" t="s">
        <v>21</v>
      </c>
    </row>
    <row r="21" spans="2:10" ht="18.75">
      <c r="B21" s="17" t="s">
        <v>20</v>
      </c>
      <c r="C21" s="47"/>
      <c r="D21" s="48"/>
      <c r="E21" s="55"/>
      <c r="F21" s="56"/>
      <c r="G21" s="55"/>
      <c r="I21" s="53"/>
      <c r="J21" s="51"/>
    </row>
    <row r="22" ht="18.75">
      <c r="H22" s="29"/>
    </row>
    <row r="23" ht="18.75">
      <c r="H23" s="29"/>
    </row>
    <row r="24" ht="18.75">
      <c r="H24" s="29"/>
    </row>
    <row r="25" ht="18.75">
      <c r="H25" s="29"/>
    </row>
    <row r="26" ht="18.75">
      <c r="H26" s="30"/>
    </row>
    <row r="27" ht="12.75">
      <c r="H27" s="31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C3:N3"/>
    <mergeCell ref="E5:F5"/>
    <mergeCell ref="B5:B6"/>
    <mergeCell ref="A5:A6"/>
    <mergeCell ref="C5:D5"/>
    <mergeCell ref="I5:J5"/>
    <mergeCell ref="G5:H5"/>
  </mergeCells>
  <printOptions/>
  <pageMargins left="0.6299212598425197" right="0.5905511811023623" top="0.8661417322834646" bottom="0.5118110236220472" header="0.2755905511811024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chasovskay_np</dc:creator>
  <cp:keywords/>
  <dc:description/>
  <cp:lastModifiedBy>USER</cp:lastModifiedBy>
  <cp:lastPrinted>2017-04-18T10:44:50Z</cp:lastPrinted>
  <dcterms:created xsi:type="dcterms:W3CDTF">2014-09-03T05:27:09Z</dcterms:created>
  <dcterms:modified xsi:type="dcterms:W3CDTF">2018-09-13T08:04:30Z</dcterms:modified>
  <cp:category/>
  <cp:version/>
  <cp:contentType/>
  <cp:contentStatus/>
</cp:coreProperties>
</file>